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31" i="1" l="1"/>
  <c r="H28" i="1"/>
  <c r="H27" i="1"/>
  <c r="H29" i="1" s="1"/>
  <c r="H24" i="1"/>
  <c r="H23" i="1"/>
  <c r="H22" i="1"/>
  <c r="H21" i="1"/>
  <c r="H25" i="1" s="1"/>
  <c r="H19" i="1"/>
  <c r="H18" i="1"/>
  <c r="H17" i="1"/>
  <c r="H16" i="1"/>
  <c r="H15" i="1"/>
  <c r="H14" i="1"/>
  <c r="H13" i="1"/>
  <c r="H12" i="1"/>
  <c r="H11" i="1"/>
  <c r="H8" i="1"/>
  <c r="H7" i="1"/>
  <c r="H6" i="1"/>
  <c r="H5" i="1"/>
  <c r="H4" i="1"/>
  <c r="H3" i="1"/>
  <c r="H20" i="1" l="1"/>
  <c r="H34" i="1" l="1"/>
</calcChain>
</file>

<file path=xl/sharedStrings.xml><?xml version="1.0" encoding="utf-8"?>
<sst xmlns="http://schemas.openxmlformats.org/spreadsheetml/2006/main" count="102" uniqueCount="69">
  <si>
    <t>设备名称</t>
  </si>
  <si>
    <t>厂家</t>
  </si>
  <si>
    <t>型号</t>
  </si>
  <si>
    <t>数量</t>
  </si>
  <si>
    <t>单位</t>
  </si>
  <si>
    <t>小计</t>
  </si>
  <si>
    <t>备注</t>
  </si>
  <si>
    <t>智能电控管理系统（定制功能：常规功能外，带恶负识别、带漏电保护、柜体带单独三项开关）</t>
  </si>
  <si>
    <t>智能电控计量模块</t>
  </si>
  <si>
    <t>常工电子</t>
  </si>
  <si>
    <t>SIMS（一进两出）</t>
  </si>
  <si>
    <t>点</t>
  </si>
  <si>
    <t>定制柜体</t>
  </si>
  <si>
    <t>1000*1400*500</t>
  </si>
  <si>
    <t>台</t>
  </si>
  <si>
    <t>空开</t>
  </si>
  <si>
    <t>德力西</t>
  </si>
  <si>
    <t>25A</t>
  </si>
  <si>
    <t>块</t>
  </si>
  <si>
    <t>数据管理机</t>
  </si>
  <si>
    <t>SIMS-SG3000A</t>
  </si>
  <si>
    <t>其中一台备用</t>
  </si>
  <si>
    <t>网络转换器</t>
  </si>
  <si>
    <t>NC601</t>
  </si>
  <si>
    <t>个</t>
  </si>
  <si>
    <t>材料费</t>
  </si>
  <si>
    <t>批</t>
  </si>
  <si>
    <t>安装调试费</t>
  </si>
  <si>
    <t>配电室原有柜体拆除及旧线路改造</t>
  </si>
  <si>
    <t>单股铜芯硬电线</t>
  </si>
  <si>
    <t>新大电缆</t>
  </si>
  <si>
    <t>BV4 平方</t>
  </si>
  <si>
    <t>米</t>
  </si>
  <si>
    <t>电缆铜接线管</t>
  </si>
  <si>
    <t>断路器</t>
  </si>
  <si>
    <t>600A</t>
  </si>
  <si>
    <t>总控柜体</t>
  </si>
  <si>
    <t>600*800*200</t>
  </si>
  <si>
    <t>桥架</t>
  </si>
  <si>
    <t>30*15</t>
  </si>
  <si>
    <t>主缆跳线</t>
  </si>
  <si>
    <t>4*95+1*50</t>
  </si>
  <si>
    <t>铜接头</t>
  </si>
  <si>
    <t>施工费</t>
  </si>
  <si>
    <t>一卡通开水</t>
  </si>
  <si>
    <t>管理机</t>
  </si>
  <si>
    <t>新中新</t>
  </si>
  <si>
    <t>QYGLJ-22N</t>
  </si>
  <si>
    <t>控水器</t>
  </si>
  <si>
    <t>QYKS</t>
  </si>
  <si>
    <t>信号线</t>
  </si>
  <si>
    <t>RVVP 2*1</t>
  </si>
  <si>
    <t>开水机专用配电</t>
  </si>
  <si>
    <t>柜体</t>
  </si>
  <si>
    <t>与改造共用一个配电箱</t>
  </si>
  <si>
    <t>100A断路器</t>
  </si>
  <si>
    <t>电缆</t>
  </si>
  <si>
    <t>4*50+1*25</t>
  </si>
  <si>
    <t>洗衣机</t>
  </si>
  <si>
    <t>海尔</t>
  </si>
  <si>
    <t>SXB60-51U7</t>
  </si>
  <si>
    <t>用户自购</t>
  </si>
  <si>
    <t>现有对接品牌型号</t>
  </si>
  <si>
    <t>与一卡通对接</t>
  </si>
  <si>
    <t>套</t>
  </si>
  <si>
    <t>总计</t>
  </si>
  <si>
    <t>报价</t>
    <phoneticPr fontId="4" type="noConversion"/>
  </si>
  <si>
    <t>合计</t>
    <phoneticPr fontId="4" type="noConversion"/>
  </si>
  <si>
    <t>江苏安全技术职业学院贾汪校区15号楼电控系统设备采购及改造安装工程设备明细及报价单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</si>
</sst>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0.5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I3" sqref="I3"/>
    </sheetView>
  </sheetViews>
  <sheetFormatPr defaultColWidth="9" defaultRowHeight="13.5" x14ac:dyDescent="0.15"/>
  <cols>
    <col min="1" max="1" width="16.125" style="1" customWidth="1"/>
    <col min="2" max="2" width="20.375" style="1" customWidth="1"/>
    <col min="3" max="3" width="9" style="1"/>
    <col min="4" max="4" width="18.375" style="1" customWidth="1"/>
    <col min="5" max="7" width="9" style="1"/>
    <col min="8" max="8" width="6.375" style="1" customWidth="1"/>
    <col min="9" max="9" width="20.75" style="1" customWidth="1"/>
    <col min="10" max="16384" width="9" style="1"/>
  </cols>
  <sheetData>
    <row r="1" spans="1:9" x14ac:dyDescent="0.15">
      <c r="A1" s="1" t="s">
        <v>68</v>
      </c>
    </row>
    <row r="2" spans="1:9" ht="14.25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66</v>
      </c>
      <c r="H2" s="3" t="s">
        <v>67</v>
      </c>
      <c r="I2" s="1" t="s">
        <v>6</v>
      </c>
    </row>
    <row r="3" spans="1:9" ht="15.75" customHeight="1" x14ac:dyDescent="0.15">
      <c r="A3" s="10" t="s">
        <v>7</v>
      </c>
      <c r="B3" s="3" t="s">
        <v>8</v>
      </c>
      <c r="C3" s="3" t="s">
        <v>9</v>
      </c>
      <c r="D3" s="3" t="s">
        <v>10</v>
      </c>
      <c r="E3" s="3">
        <v>47</v>
      </c>
      <c r="F3" s="3" t="s">
        <v>11</v>
      </c>
      <c r="G3" s="3"/>
      <c r="H3" s="3">
        <f t="shared" ref="H3:H8" si="0">E3*G3</f>
        <v>0</v>
      </c>
    </row>
    <row r="4" spans="1:9" ht="15.75" customHeight="1" x14ac:dyDescent="0.15">
      <c r="A4" s="10"/>
      <c r="B4" s="3" t="s">
        <v>12</v>
      </c>
      <c r="C4" s="3" t="s">
        <v>9</v>
      </c>
      <c r="D4" s="4" t="s">
        <v>13</v>
      </c>
      <c r="E4" s="3">
        <v>1</v>
      </c>
      <c r="F4" s="3" t="s">
        <v>14</v>
      </c>
      <c r="G4" s="3"/>
      <c r="H4" s="3">
        <f t="shared" si="0"/>
        <v>0</v>
      </c>
    </row>
    <row r="5" spans="1:9" ht="15.75" customHeight="1" x14ac:dyDescent="0.15">
      <c r="A5" s="10"/>
      <c r="B5" s="3" t="s">
        <v>15</v>
      </c>
      <c r="C5" s="3" t="s">
        <v>16</v>
      </c>
      <c r="D5" s="3" t="s">
        <v>17</v>
      </c>
      <c r="E5" s="3">
        <v>47</v>
      </c>
      <c r="F5" s="3" t="s">
        <v>18</v>
      </c>
      <c r="G5" s="3"/>
      <c r="H5" s="3">
        <f t="shared" si="0"/>
        <v>0</v>
      </c>
    </row>
    <row r="6" spans="1:9" ht="14.25" x14ac:dyDescent="0.15">
      <c r="A6" s="10"/>
      <c r="B6" s="3" t="s">
        <v>19</v>
      </c>
      <c r="C6" s="3" t="s">
        <v>9</v>
      </c>
      <c r="D6" s="3" t="s">
        <v>20</v>
      </c>
      <c r="E6" s="3">
        <v>2</v>
      </c>
      <c r="F6" s="3" t="s">
        <v>14</v>
      </c>
      <c r="G6" s="3"/>
      <c r="H6" s="3">
        <f t="shared" si="0"/>
        <v>0</v>
      </c>
      <c r="I6" s="1" t="s">
        <v>21</v>
      </c>
    </row>
    <row r="7" spans="1:9" ht="14.25" x14ac:dyDescent="0.15">
      <c r="A7" s="10"/>
      <c r="B7" s="3" t="s">
        <v>22</v>
      </c>
      <c r="C7" s="3" t="s">
        <v>9</v>
      </c>
      <c r="D7" s="3" t="s">
        <v>23</v>
      </c>
      <c r="E7" s="3">
        <v>2</v>
      </c>
      <c r="F7" s="3" t="s">
        <v>24</v>
      </c>
      <c r="G7" s="3"/>
      <c r="H7" s="3">
        <f t="shared" si="0"/>
        <v>0</v>
      </c>
      <c r="I7" s="1" t="s">
        <v>21</v>
      </c>
    </row>
    <row r="8" spans="1:9" ht="14.25" x14ac:dyDescent="0.15">
      <c r="A8" s="10"/>
      <c r="B8" s="3" t="s">
        <v>25</v>
      </c>
      <c r="C8" s="3"/>
      <c r="D8" s="3"/>
      <c r="E8" s="3">
        <v>1</v>
      </c>
      <c r="F8" s="3" t="s">
        <v>26</v>
      </c>
      <c r="G8" s="3"/>
      <c r="H8" s="3">
        <f t="shared" si="0"/>
        <v>0</v>
      </c>
    </row>
    <row r="9" spans="1:9" ht="14.25" x14ac:dyDescent="0.15">
      <c r="A9" s="10"/>
      <c r="B9" s="3" t="s">
        <v>27</v>
      </c>
      <c r="C9" s="3"/>
      <c r="D9" s="3"/>
      <c r="E9" s="3">
        <v>1</v>
      </c>
      <c r="F9" s="3" t="s">
        <v>26</v>
      </c>
      <c r="G9" s="3"/>
      <c r="H9" s="3"/>
    </row>
    <row r="10" spans="1:9" ht="14.25" x14ac:dyDescent="0.15">
      <c r="A10" s="10"/>
      <c r="B10" s="3" t="s">
        <v>5</v>
      </c>
      <c r="C10" s="3"/>
      <c r="D10" s="3"/>
      <c r="E10" s="3"/>
      <c r="F10" s="3"/>
      <c r="G10" s="3"/>
      <c r="H10" s="3"/>
    </row>
    <row r="11" spans="1:9" ht="15.75" customHeight="1" x14ac:dyDescent="0.15">
      <c r="A11" s="10" t="s">
        <v>28</v>
      </c>
      <c r="B11" s="3" t="s">
        <v>29</v>
      </c>
      <c r="C11" s="3" t="s">
        <v>30</v>
      </c>
      <c r="D11" s="3" t="s">
        <v>31</v>
      </c>
      <c r="E11" s="3">
        <v>800</v>
      </c>
      <c r="F11" s="3" t="s">
        <v>32</v>
      </c>
      <c r="G11" s="3"/>
      <c r="H11" s="3">
        <f t="shared" ref="H11:H19" si="1">E11*G11</f>
        <v>0</v>
      </c>
    </row>
    <row r="12" spans="1:9" ht="14.25" x14ac:dyDescent="0.15">
      <c r="A12" s="10"/>
      <c r="B12" s="3" t="s">
        <v>33</v>
      </c>
      <c r="C12" s="3"/>
      <c r="D12" s="3"/>
      <c r="E12" s="3">
        <v>160</v>
      </c>
      <c r="F12" s="3" t="s">
        <v>24</v>
      </c>
      <c r="G12" s="3"/>
      <c r="H12" s="3">
        <f t="shared" si="1"/>
        <v>0</v>
      </c>
    </row>
    <row r="13" spans="1:9" ht="14.25" x14ac:dyDescent="0.15">
      <c r="A13" s="10"/>
      <c r="B13" s="3" t="s">
        <v>34</v>
      </c>
      <c r="C13" s="3" t="s">
        <v>16</v>
      </c>
      <c r="D13" s="3" t="s">
        <v>35</v>
      </c>
      <c r="E13" s="3">
        <v>1</v>
      </c>
      <c r="F13" s="3" t="s">
        <v>14</v>
      </c>
      <c r="G13" s="3"/>
      <c r="H13" s="3">
        <f t="shared" si="1"/>
        <v>0</v>
      </c>
    </row>
    <row r="14" spans="1:9" ht="14.25" x14ac:dyDescent="0.15">
      <c r="A14" s="10"/>
      <c r="B14" s="3" t="s">
        <v>36</v>
      </c>
      <c r="C14" s="3"/>
      <c r="D14" s="3" t="s">
        <v>37</v>
      </c>
      <c r="E14" s="3">
        <v>1</v>
      </c>
      <c r="F14" s="3" t="s">
        <v>14</v>
      </c>
      <c r="G14" s="3"/>
      <c r="H14" s="3">
        <f t="shared" si="1"/>
        <v>0</v>
      </c>
    </row>
    <row r="15" spans="1:9" ht="14.25" x14ac:dyDescent="0.15">
      <c r="A15" s="10"/>
      <c r="B15" s="3" t="s">
        <v>25</v>
      </c>
      <c r="C15" s="3"/>
      <c r="D15" s="3"/>
      <c r="E15" s="3">
        <v>1</v>
      </c>
      <c r="F15" s="3" t="s">
        <v>26</v>
      </c>
      <c r="G15" s="3"/>
      <c r="H15" s="3">
        <f t="shared" si="1"/>
        <v>0</v>
      </c>
    </row>
    <row r="16" spans="1:9" ht="14.25" x14ac:dyDescent="0.15">
      <c r="A16" s="10"/>
      <c r="B16" s="3" t="s">
        <v>38</v>
      </c>
      <c r="C16" s="3"/>
      <c r="D16" s="3" t="s">
        <v>39</v>
      </c>
      <c r="E16" s="3">
        <v>6</v>
      </c>
      <c r="F16" s="3" t="s">
        <v>32</v>
      </c>
      <c r="G16" s="3"/>
      <c r="H16" s="3">
        <f t="shared" si="1"/>
        <v>0</v>
      </c>
    </row>
    <row r="17" spans="1:9" ht="14.25" x14ac:dyDescent="0.15">
      <c r="A17" s="10"/>
      <c r="B17" s="3" t="s">
        <v>40</v>
      </c>
      <c r="C17" s="3"/>
      <c r="D17" s="3" t="s">
        <v>41</v>
      </c>
      <c r="E17" s="3">
        <v>8</v>
      </c>
      <c r="F17" s="3" t="s">
        <v>32</v>
      </c>
      <c r="G17" s="3"/>
      <c r="H17" s="3">
        <f t="shared" si="1"/>
        <v>0</v>
      </c>
    </row>
    <row r="18" spans="1:9" ht="14.25" x14ac:dyDescent="0.15">
      <c r="A18" s="10"/>
      <c r="B18" s="3" t="s">
        <v>42</v>
      </c>
      <c r="C18" s="3"/>
      <c r="D18" s="3"/>
      <c r="E18" s="3">
        <v>10</v>
      </c>
      <c r="F18" s="3" t="s">
        <v>24</v>
      </c>
      <c r="G18" s="3"/>
      <c r="H18" s="3">
        <f t="shared" si="1"/>
        <v>0</v>
      </c>
    </row>
    <row r="19" spans="1:9" ht="14.25" x14ac:dyDescent="0.15">
      <c r="A19" s="10"/>
      <c r="B19" s="3" t="s">
        <v>43</v>
      </c>
      <c r="C19" s="3"/>
      <c r="D19" s="3"/>
      <c r="E19" s="3">
        <v>1</v>
      </c>
      <c r="F19" s="3" t="s">
        <v>26</v>
      </c>
      <c r="G19" s="3"/>
      <c r="H19" s="3">
        <f t="shared" si="1"/>
        <v>0</v>
      </c>
    </row>
    <row r="20" spans="1:9" ht="14.25" x14ac:dyDescent="0.15">
      <c r="A20" s="10"/>
      <c r="B20" s="3" t="s">
        <v>5</v>
      </c>
      <c r="C20" s="3"/>
      <c r="D20" s="3"/>
      <c r="E20" s="3"/>
      <c r="F20" s="3"/>
      <c r="G20" s="3"/>
      <c r="H20" s="3">
        <f>SUM(H11:H19)</f>
        <v>0</v>
      </c>
    </row>
    <row r="21" spans="1:9" x14ac:dyDescent="0.15">
      <c r="A21" s="9" t="s">
        <v>44</v>
      </c>
      <c r="B21" s="2" t="s">
        <v>45</v>
      </c>
      <c r="C21" s="2" t="s">
        <v>46</v>
      </c>
      <c r="D21" s="5" t="s">
        <v>47</v>
      </c>
      <c r="E21" s="2">
        <v>1</v>
      </c>
      <c r="F21" s="2" t="s">
        <v>14</v>
      </c>
      <c r="G21" s="2"/>
      <c r="H21" s="2">
        <f>G21*E21</f>
        <v>0</v>
      </c>
    </row>
    <row r="22" spans="1:9" x14ac:dyDescent="0.15">
      <c r="A22" s="9"/>
      <c r="B22" s="2" t="s">
        <v>48</v>
      </c>
      <c r="C22" s="2" t="s">
        <v>46</v>
      </c>
      <c r="D22" s="5" t="s">
        <v>49</v>
      </c>
      <c r="E22" s="2">
        <v>6</v>
      </c>
      <c r="F22" s="2" t="s">
        <v>14</v>
      </c>
      <c r="G22" s="2"/>
      <c r="H22" s="2">
        <f>G22*E22</f>
        <v>0</v>
      </c>
    </row>
    <row r="23" spans="1:9" x14ac:dyDescent="0.15">
      <c r="A23" s="9"/>
      <c r="B23" s="2" t="s">
        <v>50</v>
      </c>
      <c r="C23" s="2"/>
      <c r="D23" s="2" t="s">
        <v>51</v>
      </c>
      <c r="E23" s="2">
        <v>300</v>
      </c>
      <c r="F23" s="2" t="s">
        <v>32</v>
      </c>
      <c r="G23" s="2"/>
      <c r="H23" s="2">
        <f>G23*E23</f>
        <v>0</v>
      </c>
    </row>
    <row r="24" spans="1:9" ht="14.25" x14ac:dyDescent="0.15">
      <c r="A24" s="9"/>
      <c r="B24" s="3" t="s">
        <v>43</v>
      </c>
      <c r="C24" s="2"/>
      <c r="D24" s="2"/>
      <c r="E24" s="2">
        <v>1</v>
      </c>
      <c r="F24" s="3" t="s">
        <v>26</v>
      </c>
      <c r="G24" s="2"/>
      <c r="H24" s="2">
        <f>G24*E24</f>
        <v>0</v>
      </c>
    </row>
    <row r="25" spans="1:9" x14ac:dyDescent="0.15">
      <c r="A25" s="9"/>
      <c r="B25" s="2" t="s">
        <v>5</v>
      </c>
      <c r="C25" s="2"/>
      <c r="D25" s="2"/>
      <c r="E25" s="2"/>
      <c r="F25" s="2"/>
      <c r="G25" s="2"/>
      <c r="H25" s="2">
        <f>SUM(H21:H24)</f>
        <v>0</v>
      </c>
    </row>
    <row r="26" spans="1:9" x14ac:dyDescent="0.15">
      <c r="A26" s="11" t="s">
        <v>52</v>
      </c>
      <c r="B26" s="2" t="s">
        <v>53</v>
      </c>
      <c r="C26" s="9" t="s">
        <v>54</v>
      </c>
      <c r="D26" s="9"/>
      <c r="E26" s="9"/>
      <c r="F26" s="9"/>
      <c r="G26" s="2"/>
      <c r="H26" s="2"/>
    </row>
    <row r="27" spans="1:9" ht="14.25" x14ac:dyDescent="0.15">
      <c r="A27" s="7"/>
      <c r="B27" s="2" t="s">
        <v>55</v>
      </c>
      <c r="C27" s="3" t="s">
        <v>16</v>
      </c>
      <c r="D27" s="2"/>
      <c r="E27" s="2">
        <v>4</v>
      </c>
      <c r="F27" s="2" t="s">
        <v>14</v>
      </c>
      <c r="G27" s="2"/>
      <c r="H27" s="2">
        <f>E27*G27</f>
        <v>0</v>
      </c>
    </row>
    <row r="28" spans="1:9" x14ac:dyDescent="0.15">
      <c r="A28" s="7"/>
      <c r="B28" s="2" t="s">
        <v>56</v>
      </c>
      <c r="C28" s="2"/>
      <c r="D28" s="2" t="s">
        <v>57</v>
      </c>
      <c r="E28" s="2">
        <v>16</v>
      </c>
      <c r="F28" s="2" t="s">
        <v>32</v>
      </c>
      <c r="G28" s="2"/>
      <c r="H28" s="2">
        <f>E28*G28</f>
        <v>0</v>
      </c>
    </row>
    <row r="29" spans="1:9" x14ac:dyDescent="0.15">
      <c r="A29" s="8"/>
      <c r="B29" s="2" t="s">
        <v>5</v>
      </c>
      <c r="C29" s="2"/>
      <c r="D29" s="2"/>
      <c r="E29" s="2"/>
      <c r="F29" s="2"/>
      <c r="G29" s="2"/>
      <c r="H29" s="2">
        <f>SUM(H27:H28)</f>
        <v>0</v>
      </c>
    </row>
    <row r="30" spans="1:9" x14ac:dyDescent="0.15">
      <c r="A30" s="7" t="s">
        <v>58</v>
      </c>
      <c r="B30" s="2" t="s">
        <v>58</v>
      </c>
      <c r="C30" s="2" t="s">
        <v>59</v>
      </c>
      <c r="D30" s="2" t="s">
        <v>60</v>
      </c>
      <c r="E30" s="2">
        <v>4</v>
      </c>
      <c r="F30" s="2" t="s">
        <v>14</v>
      </c>
      <c r="G30" s="2" t="s">
        <v>61</v>
      </c>
      <c r="H30" s="2">
        <v>0</v>
      </c>
      <c r="I30" s="1" t="s">
        <v>62</v>
      </c>
    </row>
    <row r="31" spans="1:9" x14ac:dyDescent="0.15">
      <c r="A31" s="7"/>
      <c r="B31" s="2" t="s">
        <v>63</v>
      </c>
      <c r="C31" s="2"/>
      <c r="D31" s="2"/>
      <c r="E31" s="2">
        <v>4</v>
      </c>
      <c r="F31" s="2" t="s">
        <v>64</v>
      </c>
      <c r="G31" s="2"/>
      <c r="H31" s="2">
        <f>E31*G31</f>
        <v>0</v>
      </c>
    </row>
    <row r="32" spans="1:9" x14ac:dyDescent="0.15">
      <c r="A32" s="7"/>
      <c r="B32" s="2" t="s">
        <v>45</v>
      </c>
      <c r="C32" s="2"/>
      <c r="D32" s="2"/>
      <c r="E32" s="2">
        <v>1</v>
      </c>
      <c r="F32" s="2" t="s">
        <v>14</v>
      </c>
      <c r="G32" s="2"/>
      <c r="H32" s="2"/>
    </row>
    <row r="33" spans="1:8" x14ac:dyDescent="0.15">
      <c r="A33" s="8"/>
      <c r="B33" s="2" t="s">
        <v>5</v>
      </c>
      <c r="C33" s="2"/>
      <c r="D33" s="2"/>
      <c r="E33" s="2"/>
      <c r="F33" s="2"/>
      <c r="G33" s="2"/>
      <c r="H33" s="2"/>
    </row>
    <row r="34" spans="1:8" x14ac:dyDescent="0.15">
      <c r="A34" s="6"/>
      <c r="B34" s="6" t="s">
        <v>65</v>
      </c>
      <c r="C34" s="6"/>
      <c r="D34" s="6"/>
      <c r="E34" s="6"/>
      <c r="F34" s="6"/>
      <c r="G34" s="6"/>
      <c r="H34" s="6">
        <f>H10+H20+H25+H29+H33</f>
        <v>0</v>
      </c>
    </row>
  </sheetData>
  <mergeCells count="6">
    <mergeCell ref="A30:A33"/>
    <mergeCell ref="C26:F26"/>
    <mergeCell ref="A3:A10"/>
    <mergeCell ref="A11:A20"/>
    <mergeCell ref="A21:A25"/>
    <mergeCell ref="A26:A29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2021-06-21T04:48:48Z</cp:lastPrinted>
  <dcterms:created xsi:type="dcterms:W3CDTF">2021-05-14T06:58:00Z</dcterms:created>
  <dcterms:modified xsi:type="dcterms:W3CDTF">2021-07-23T06:40:12Z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